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<sst xmlns="http://schemas.openxmlformats.org/spreadsheetml/2006/main" count="101" uniqueCount="101">
  <si>
    <t xml:space="preserve"/>
  </si>
  <si>
    <t xml:space="preserve">QAB021</t>
  </si>
  <si>
    <t xml:space="preserve">m²</t>
  </si>
  <si>
    <t xml:space="preserve">Cobertura plana acessível, não ventilada, com pavimento flutuante, impermeabilização através de lâminas de poliolefinas.</t>
  </si>
  <si>
    <r>
      <rPr>
        <sz val="8.25"/>
        <color rgb="FF000000"/>
        <rFont val="Arial"/>
        <family val="2"/>
      </rPr>
      <t xml:space="preserve">Cobertura plana acessível, não ventilada, com pavimento flutuante sobre suportes, tipo convencional, pendente de 1% a 5%, para tráfego pedonal privado, composta de: formação de pendentes: argila expandida, descarregada a seco e consolidada na superfície com leitada de cimento, com espessura média de 10 cm, acabamento com camada de regularização de argamassa de cimento, confeccionada em obra, dosificação 1:6 de 4 cm de espessura; isolamento térmico: painel rígido de poliestireno extrudido, de superfície lisa e bordo lateral a meia madeira, de 50 mm de espessura, resistência à compressão &gt;= 300 kPa; impermeabilização monocamada colada: lâmina impermeabilizante flexível tipo EVAC, composta por uma folha dupla de poliolefina termoplástica com acetato de vinil etileno, com ambas as faces revestidas de fibras de poliéster não tecidas, de 0,8 mm de espessura e 600 g/m², totalmente colada com cimento cola melhorado C2 E; camada separadora sob protecção: geotêxtil de polipropileno-polietileno, (125 g/m²); camada de protecção: ladrilhos de cimento de 40x40 cm apoiados sobre suportes.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</si>
  <si>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</si>
  <si>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</si>
  <si>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</si>
  <si>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</si>
  <si>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</si>
  <si>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</si>
  <si>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</si>
  <si>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</si>
  <si>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</si>
  <si>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</si>
  <si>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</si>
  <si>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</si>
  <si>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</si>
  <si>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</si>
  <si>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</si>
  <si>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</si>
  <si>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</si>
  <si>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</si>
  <si>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</si>
  <si>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</si>
  <si>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</si>
  <si>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</si>
  <si>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</si>
  <si>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</si>
  <si>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</si>
  <si>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</si>
  <si>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</si>
  <si>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mt16pxa010ac</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</si>
  <si>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</si>
  <si>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0,034 W/(m°C), Euroclasse E de reacção ao fogo, com código de designação XPS-EN 13164-T1-CS(10/Y)300-DLT(2)5-DS(TH)-WL(T)0,7--FT2.</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</si>
  <si>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</si>
  <si>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</si>
  <si>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</si>
  <si>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mt15rev010f</t>
  </si>
  <si>
    <t xml:space="preserve">m²</t>
  </si>
  <si>
    <t xml:space="preserve">Lâmina impermeabilizante flexível tipo EVAC, composta por uma folha dupla de poliolefina termoplástica com acetato de vinil etileno, com ambas as faces revestidas de fibras de poliéster não tecidas, de 0,8 mm de espessura e 600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</si>
  <si>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</si>
  <si>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</si>
  <si>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</si>
  <si>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mt14gsa010dg</t>
  </si>
  <si>
    <t xml:space="preserve">m²</t>
  </si>
  <si>
    <t xml:space="preserve">Geotêxtil não tecido sintético, termosoldado, de polipropileno-polietileno, de 125 g/m².</t>
  </si>
  <si>
    <t xml:space="preserve">mt18acc030aa</t>
  </si>
  <si>
    <t xml:space="preserve">Ud</t>
  </si>
  <si>
    <t xml:space="preserve">Suporte regulável de poliolefinas, com adição de carga mineral, de cor preto, com 750 kg de capacidade mecânica à compressão e base redonda plana, para alturas entre 30 e 50 mm; estabilidade térmica de -25°C até 110°C; imputrescível, com resistência ao envelhecimento e à intempérie.</t>
  </si>
  <si>
    <t xml:space="preserve">mt18bho010b</t>
  </si>
  <si>
    <t xml:space="preserve">m²</t>
  </si>
  <si>
    <t xml:space="preserve">Ladrilho de cimento com acabamento em gravilha, de 40x40 cm.</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</si>
  <si>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</si>
  <si>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</si>
  <si>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</si>
  <si>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</si>
  <si>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</si>
  <si>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</si>
  <si>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</si>
  <si>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</si>
  <si>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</si>
  <si>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</si>
  <si>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</si>
  <si>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</si>
  <si>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</si>
  <si>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</si>
  <si>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</si>
  <si>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</si>
  <si>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</si>
  <si>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</si>
  <si>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</si>
  <si>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</si>
  <si>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</si>
  <si>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</si>
  <si>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</si>
  <si>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31,71€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</si>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</sst>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2.38" customWidth="1"/>
    <col min="5" max="5" width="55.59"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24.00" thickBot="1" customHeight="1">
      <c r="A9" s="7" t="s">
        <v>11</v>
      </c>
      <c r="B9" s="7"/>
      <c r="C9" s="9" t="s">
        <v>12</v>
      </c>
      <c r="D9" s="9"/>
      <c r="E9" s="7" t="s">
        <v>13</v>
      </c>
      <c r="F9" s="7"/>
      <c r="G9" s="11">
        <v>3.000000</v>
      </c>
      <c r="H9" s="11"/>
      <c r="I9" s="13">
        <v>0.110000</v>
      </c>
      <c r="J9" s="13">
        <f ca="1">ROUND(INDIRECT(ADDRESS(ROW()+(0), COLUMN()+(-3), 1))*INDIRECT(ADDRESS(ROW()+(0), COLUMN()+(-1), 1)), 2)</f>
        <v>0.330000</v>
      </c>
      <c r="K9" s="13"/>
    </row>
    <row r="10" spans="1:11" ht="13.50" thickBot="1" customHeight="1">
      <c r="A10" s="14" t="s">
        <v>14</v>
      </c>
      <c r="B10" s="14"/>
      <c r="C10" s="15" t="s">
        <v>15</v>
      </c>
      <c r="D10" s="15"/>
      <c r="E10" s="14" t="s">
        <v>16</v>
      </c>
      <c r="F10" s="14"/>
      <c r="G10" s="16">
        <v>0.100000</v>
      </c>
      <c r="H10" s="16"/>
      <c r="I10" s="17">
        <v>135.870000</v>
      </c>
      <c r="J10" s="17">
        <f ca="1">ROUND(INDIRECT(ADDRESS(ROW()+(0), COLUMN()+(-3), 1))*INDIRECT(ADDRESS(ROW()+(0), COLUMN()+(-1), 1)), 2)</f>
        <v>13.590000</v>
      </c>
      <c r="K10" s="17"/>
    </row>
    <row r="11" spans="1:11" ht="13.50" thickBot="1" customHeight="1">
      <c r="A11" s="14" t="s">
        <v>17</v>
      </c>
      <c r="B11" s="14"/>
      <c r="C11" s="15" t="s">
        <v>18</v>
      </c>
      <c r="D11" s="15"/>
      <c r="E11" s="14" t="s">
        <v>19</v>
      </c>
      <c r="F11" s="14"/>
      <c r="G11" s="16">
        <v>0.010000</v>
      </c>
      <c r="H11" s="16"/>
      <c r="I11" s="17">
        <v>105.100000</v>
      </c>
      <c r="J11" s="17">
        <f ca="1">ROUND(INDIRECT(ADDRESS(ROW()+(0), COLUMN()+(-3), 1))*INDIRECT(ADDRESS(ROW()+(0), COLUMN()+(-1), 1)), 2)</f>
        <v>1.050000</v>
      </c>
      <c r="K11" s="17"/>
    </row>
    <row r="12" spans="1:11" ht="34.50" thickBot="1" customHeight="1">
      <c r="A12" s="14" t="s">
        <v>20</v>
      </c>
      <c r="B12" s="14"/>
      <c r="C12" s="15" t="s">
        <v>21</v>
      </c>
      <c r="D12" s="15"/>
      <c r="E12" s="14" t="s">
        <v>22</v>
      </c>
      <c r="F12" s="14"/>
      <c r="G12" s="16">
        <v>0.010000</v>
      </c>
      <c r="H12" s="16"/>
      <c r="I12" s="17">
        <v>1.340000</v>
      </c>
      <c r="J12" s="17">
        <f ca="1">ROUND(INDIRECT(ADDRESS(ROW()+(0), COLUMN()+(-3), 1))*INDIRECT(ADDRESS(ROW()+(0), COLUMN()+(-1), 1)), 2)</f>
        <v>0.010000</v>
      </c>
      <c r="K12" s="17"/>
    </row>
    <row r="13" spans="1:11" ht="13.50" thickBot="1" customHeight="1">
      <c r="A13" s="14" t="s">
        <v>23</v>
      </c>
      <c r="B13" s="14"/>
      <c r="C13" s="15" t="s">
        <v>24</v>
      </c>
      <c r="D13" s="15"/>
      <c r="E13" s="14" t="s">
        <v>25</v>
      </c>
      <c r="F13" s="14"/>
      <c r="G13" s="16">
        <v>0.008000</v>
      </c>
      <c r="H13" s="16"/>
      <c r="I13" s="17">
        <v>1.500000</v>
      </c>
      <c r="J13" s="17">
        <f ca="1">ROUND(INDIRECT(ADDRESS(ROW()+(0), COLUMN()+(-3), 1))*INDIRECT(ADDRESS(ROW()+(0), COLUMN()+(-1), 1)), 2)</f>
        <v>0.010000</v>
      </c>
      <c r="K13" s="17"/>
    </row>
    <row r="14" spans="1:11" ht="13.50" thickBot="1" customHeight="1">
      <c r="A14" s="14" t="s">
        <v>26</v>
      </c>
      <c r="B14" s="14"/>
      <c r="C14" s="15" t="s">
        <v>27</v>
      </c>
      <c r="D14" s="15"/>
      <c r="E14" s="14" t="s">
        <v>28</v>
      </c>
      <c r="F14" s="14"/>
      <c r="G14" s="16">
        <v>0.065000</v>
      </c>
      <c r="H14" s="16"/>
      <c r="I14" s="17">
        <v>18.000000</v>
      </c>
      <c r="J14" s="17">
        <f ca="1">ROUND(INDIRECT(ADDRESS(ROW()+(0), COLUMN()+(-3), 1))*INDIRECT(ADDRESS(ROW()+(0), COLUMN()+(-1), 1)), 2)</f>
        <v>1.170000</v>
      </c>
      <c r="K14" s="17"/>
    </row>
    <row r="15" spans="1:11" ht="24.00" thickBot="1" customHeight="1">
      <c r="A15" s="14" t="s">
        <v>29</v>
      </c>
      <c r="B15" s="14"/>
      <c r="C15" s="15" t="s">
        <v>30</v>
      </c>
      <c r="D15" s="15"/>
      <c r="E15" s="14" t="s">
        <v>31</v>
      </c>
      <c r="F15" s="14"/>
      <c r="G15" s="16">
        <v>10.000000</v>
      </c>
      <c r="H15" s="16"/>
      <c r="I15" s="17">
        <v>0.100000</v>
      </c>
      <c r="J15" s="17">
        <f ca="1">ROUND(INDIRECT(ADDRESS(ROW()+(0), COLUMN()+(-3), 1))*INDIRECT(ADDRESS(ROW()+(0), COLUMN()+(-1), 1)), 2)</f>
        <v>1.000000</v>
      </c>
      <c r="K15" s="17"/>
    </row>
    <row r="16" spans="1:11" ht="66.00" thickBot="1" customHeight="1">
      <c r="A16" s="14" t="s">
        <v>32</v>
      </c>
      <c r="B16" s="14"/>
      <c r="C16" s="15" t="s">
        <v>33</v>
      </c>
      <c r="D16" s="15"/>
      <c r="E16" s="14" t="s">
        <v>34</v>
      </c>
      <c r="F16" s="14"/>
      <c r="G16" s="16">
        <v>1.050000</v>
      </c>
      <c r="H16" s="16"/>
      <c r="I16" s="17">
        <v>2.950000</v>
      </c>
      <c r="J16" s="17">
        <f ca="1">ROUND(INDIRECT(ADDRESS(ROW()+(0), COLUMN()+(-3), 1))*INDIRECT(ADDRESS(ROW()+(0), COLUMN()+(-1), 1)), 2)</f>
        <v>3.100000</v>
      </c>
      <c r="K16" s="17"/>
    </row>
    <row r="17" spans="1:11" ht="34.50" thickBot="1" customHeight="1">
      <c r="A17" s="14" t="s">
        <v>35</v>
      </c>
      <c r="B17" s="14"/>
      <c r="C17" s="15" t="s">
        <v>36</v>
      </c>
      <c r="D17" s="15"/>
      <c r="E17" s="14" t="s">
        <v>37</v>
      </c>
      <c r="F17" s="14"/>
      <c r="G17" s="16">
        <v>4.000000</v>
      </c>
      <c r="H17" s="16"/>
      <c r="I17" s="17">
        <v>0.700000</v>
      </c>
      <c r="J17" s="17">
        <f ca="1">ROUND(INDIRECT(ADDRESS(ROW()+(0), COLUMN()+(-3), 1))*INDIRECT(ADDRESS(ROW()+(0), COLUMN()+(-1), 1)), 2)</f>
        <v>2.800000</v>
      </c>
      <c r="K17" s="17"/>
    </row>
    <row r="18" spans="1:11" ht="45.00" thickBot="1" customHeight="1">
      <c r="A18" s="14" t="s">
        <v>38</v>
      </c>
      <c r="B18" s="14"/>
      <c r="C18" s="15" t="s">
        <v>39</v>
      </c>
      <c r="D18" s="15"/>
      <c r="E18" s="14" t="s">
        <v>40</v>
      </c>
      <c r="F18" s="14"/>
      <c r="G18" s="16">
        <v>1.100000</v>
      </c>
      <c r="H18" s="16"/>
      <c r="I18" s="17">
        <v>12.510000</v>
      </c>
      <c r="J18" s="17">
        <f ca="1">ROUND(INDIRECT(ADDRESS(ROW()+(0), COLUMN()+(-3), 1))*INDIRECT(ADDRESS(ROW()+(0), COLUMN()+(-1), 1)), 2)</f>
        <v>13.760000</v>
      </c>
      <c r="K18" s="17"/>
    </row>
    <row r="19" spans="1:11" ht="45.00" thickBot="1" customHeight="1">
      <c r="A19" s="14" t="s">
        <v>41</v>
      </c>
      <c r="B19" s="14"/>
      <c r="C19" s="15" t="s">
        <v>42</v>
      </c>
      <c r="D19" s="15"/>
      <c r="E19" s="14" t="s">
        <v>43</v>
      </c>
      <c r="F19" s="14"/>
      <c r="G19" s="16">
        <v>0.300000</v>
      </c>
      <c r="H19" s="16"/>
      <c r="I19" s="17">
        <v>3.000000</v>
      </c>
      <c r="J19" s="17">
        <f ca="1">ROUND(INDIRECT(ADDRESS(ROW()+(0), COLUMN()+(-3), 1))*INDIRECT(ADDRESS(ROW()+(0), COLUMN()+(-1), 1)), 2)</f>
        <v>0.900000</v>
      </c>
      <c r="K19" s="17"/>
    </row>
    <row r="20" spans="1:11" ht="24.00" thickBot="1" customHeight="1">
      <c r="A20" s="14" t="s">
        <v>44</v>
      </c>
      <c r="B20" s="14"/>
      <c r="C20" s="15" t="s">
        <v>45</v>
      </c>
      <c r="D20" s="15"/>
      <c r="E20" s="14" t="s">
        <v>46</v>
      </c>
      <c r="F20" s="14"/>
      <c r="G20" s="16">
        <v>1.050000</v>
      </c>
      <c r="H20" s="16"/>
      <c r="I20" s="17">
        <v>0.710000</v>
      </c>
      <c r="J20" s="17">
        <f ca="1">ROUND(INDIRECT(ADDRESS(ROW()+(0), COLUMN()+(-3), 1))*INDIRECT(ADDRESS(ROW()+(0), COLUMN()+(-1), 1)), 2)</f>
        <v>0.750000</v>
      </c>
      <c r="K20" s="17"/>
    </row>
    <row r="21" spans="1:11" ht="45.00" thickBot="1" customHeight="1">
      <c r="A21" s="14" t="s">
        <v>47</v>
      </c>
      <c r="B21" s="14"/>
      <c r="C21" s="15" t="s">
        <v>48</v>
      </c>
      <c r="D21" s="15"/>
      <c r="E21" s="14" t="s">
        <v>49</v>
      </c>
      <c r="F21" s="14"/>
      <c r="G21" s="16">
        <v>7.500000</v>
      </c>
      <c r="H21" s="16"/>
      <c r="I21" s="17">
        <v>1.060000</v>
      </c>
      <c r="J21" s="17">
        <f ca="1">ROUND(INDIRECT(ADDRESS(ROW()+(0), COLUMN()+(-3), 1))*INDIRECT(ADDRESS(ROW()+(0), COLUMN()+(-1), 1)), 2)</f>
        <v>7.950000</v>
      </c>
      <c r="K21" s="17"/>
    </row>
    <row r="22" spans="1:11" ht="13.50" thickBot="1" customHeight="1">
      <c r="A22" s="14" t="s">
        <v>50</v>
      </c>
      <c r="B22" s="14"/>
      <c r="C22" s="15" t="s">
        <v>51</v>
      </c>
      <c r="D22" s="15"/>
      <c r="E22" s="14" t="s">
        <v>52</v>
      </c>
      <c r="F22" s="14"/>
      <c r="G22" s="16">
        <v>1.050000</v>
      </c>
      <c r="H22" s="16"/>
      <c r="I22" s="17">
        <v>8.130000</v>
      </c>
      <c r="J22" s="17">
        <f ca="1">ROUND(INDIRECT(ADDRESS(ROW()+(0), COLUMN()+(-3), 1))*INDIRECT(ADDRESS(ROW()+(0), COLUMN()+(-1), 1)), 2)</f>
        <v>8.540000</v>
      </c>
      <c r="K22" s="17"/>
    </row>
    <row r="23" spans="1:11" ht="13.50" thickBot="1" customHeight="1">
      <c r="A23" s="14" t="s">
        <v>53</v>
      </c>
      <c r="B23" s="14"/>
      <c r="C23" s="15" t="s">
        <v>54</v>
      </c>
      <c r="D23" s="15"/>
      <c r="E23" s="14" t="s">
        <v>55</v>
      </c>
      <c r="F23" s="14"/>
      <c r="G23" s="16">
        <v>0.028000</v>
      </c>
      <c r="H23" s="16"/>
      <c r="I23" s="17">
        <v>1.680000</v>
      </c>
      <c r="J23" s="17">
        <f ca="1">ROUND(INDIRECT(ADDRESS(ROW()+(0), COLUMN()+(-3), 1))*INDIRECT(ADDRESS(ROW()+(0), COLUMN()+(-1), 1)), 2)</f>
        <v>0.050000</v>
      </c>
      <c r="K23" s="17"/>
    </row>
    <row r="24" spans="1:11" ht="13.50" thickBot="1" customHeight="1">
      <c r="A24" s="14" t="s">
        <v>56</v>
      </c>
      <c r="B24" s="14"/>
      <c r="C24" s="15" t="s">
        <v>57</v>
      </c>
      <c r="D24" s="15"/>
      <c r="E24" s="14" t="s">
        <v>58</v>
      </c>
      <c r="F24" s="14"/>
      <c r="G24" s="16">
        <v>0.273000</v>
      </c>
      <c r="H24" s="16"/>
      <c r="I24" s="17">
        <v>17.190000</v>
      </c>
      <c r="J24" s="17">
        <f ca="1">ROUND(INDIRECT(ADDRESS(ROW()+(0), COLUMN()+(-3), 1))*INDIRECT(ADDRESS(ROW()+(0), COLUMN()+(-1), 1)), 2)</f>
        <v>4.690000</v>
      </c>
      <c r="K24" s="17"/>
    </row>
    <row r="25" spans="1:11" ht="13.50" thickBot="1" customHeight="1">
      <c r="A25" s="14" t="s">
        <v>59</v>
      </c>
      <c r="B25" s="14"/>
      <c r="C25" s="15" t="s">
        <v>60</v>
      </c>
      <c r="D25" s="15"/>
      <c r="E25" s="14" t="s">
        <v>61</v>
      </c>
      <c r="F25" s="14"/>
      <c r="G25" s="16">
        <v>0.505000</v>
      </c>
      <c r="H25" s="16"/>
      <c r="I25" s="17">
        <v>16.120000</v>
      </c>
      <c r="J25" s="17">
        <f ca="1">ROUND(INDIRECT(ADDRESS(ROW()+(0), COLUMN()+(-3), 1))*INDIRECT(ADDRESS(ROW()+(0), COLUMN()+(-1), 1)), 2)</f>
        <v>8.140000</v>
      </c>
      <c r="K25" s="17"/>
    </row>
    <row r="26" spans="1:11" ht="13.50" thickBot="1" customHeight="1">
      <c r="A26" s="14" t="s">
        <v>62</v>
      </c>
      <c r="B26" s="14"/>
      <c r="C26" s="15" t="s">
        <v>63</v>
      </c>
      <c r="D26" s="15"/>
      <c r="E26" s="14" t="s">
        <v>64</v>
      </c>
      <c r="F26" s="14"/>
      <c r="G26" s="16">
        <v>0.131000</v>
      </c>
      <c r="H26" s="16"/>
      <c r="I26" s="17">
        <v>17.190000</v>
      </c>
      <c r="J26" s="17">
        <f ca="1">ROUND(INDIRECT(ADDRESS(ROW()+(0), COLUMN()+(-3), 1))*INDIRECT(ADDRESS(ROW()+(0), COLUMN()+(-1), 1)), 2)</f>
        <v>2.250000</v>
      </c>
      <c r="K26" s="17"/>
    </row>
    <row r="27" spans="1:11" ht="13.50" thickBot="1" customHeight="1">
      <c r="A27" s="14" t="s">
        <v>65</v>
      </c>
      <c r="B27" s="14"/>
      <c r="C27" s="15" t="s">
        <v>66</v>
      </c>
      <c r="D27" s="15"/>
      <c r="E27" s="14" t="s">
        <v>67</v>
      </c>
      <c r="F27" s="14"/>
      <c r="G27" s="16">
        <v>0.131000</v>
      </c>
      <c r="H27" s="16"/>
      <c r="I27" s="17">
        <v>16.810000</v>
      </c>
      <c r="J27" s="17">
        <f ca="1">ROUND(INDIRECT(ADDRESS(ROW()+(0), COLUMN()+(-3), 1))*INDIRECT(ADDRESS(ROW()+(0), COLUMN()+(-1), 1)), 2)</f>
        <v>2.200000</v>
      </c>
      <c r="K27" s="17"/>
    </row>
    <row r="28" spans="1:11" ht="13.50" thickBot="1" customHeight="1">
      <c r="A28" s="14" t="s">
        <v>68</v>
      </c>
      <c r="B28" s="14"/>
      <c r="C28" s="15" t="s">
        <v>69</v>
      </c>
      <c r="D28" s="15"/>
      <c r="E28" s="14" t="s">
        <v>70</v>
      </c>
      <c r="F28" s="14"/>
      <c r="G28" s="16">
        <v>0.050000</v>
      </c>
      <c r="H28" s="16"/>
      <c r="I28" s="17">
        <v>17.770000</v>
      </c>
      <c r="J28" s="17">
        <f ca="1">ROUND(INDIRECT(ADDRESS(ROW()+(0), COLUMN()+(-3), 1))*INDIRECT(ADDRESS(ROW()+(0), COLUMN()+(-1), 1)), 2)</f>
        <v>0.890000</v>
      </c>
      <c r="K28" s="17"/>
    </row>
    <row r="29" spans="1:11" ht="13.50" thickBot="1" customHeight="1">
      <c r="A29" s="14" t="s">
        <v>71</v>
      </c>
      <c r="B29" s="14"/>
      <c r="C29" s="18" t="s">
        <v>72</v>
      </c>
      <c r="D29" s="18"/>
      <c r="E29" s="19" t="s">
        <v>73</v>
      </c>
      <c r="F29" s="19"/>
      <c r="G29" s="20">
        <v>0.050000</v>
      </c>
      <c r="H29" s="20"/>
      <c r="I29" s="21">
        <v>16.810000</v>
      </c>
      <c r="J29" s="21">
        <f ca="1">ROUND(INDIRECT(ADDRESS(ROW()+(0), COLUMN()+(-3), 1))*INDIRECT(ADDRESS(ROW()+(0), COLUMN()+(-1), 1)), 2)</f>
        <v>0.840000</v>
      </c>
      <c r="K29" s="21"/>
    </row>
    <row r="30" spans="1:11" ht="13.50" thickBot="1" customHeight="1">
      <c r="A30" s="19"/>
      <c r="B30" s="19"/>
      <c r="C30" s="22" t="s">
        <v>74</v>
      </c>
      <c r="D30" s="22"/>
      <c r="E30" s="5" t="s">
        <v>75</v>
      </c>
      <c r="F30" s="5"/>
      <c r="G30" s="23">
        <v>2.000000</v>
      </c>
      <c r="H30" s="23"/>
      <c r="I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74.020000</v>
      </c>
      <c r="J30" s="24">
        <f ca="1">ROUND(INDIRECT(ADDRESS(ROW()+(0), COLUMN()+(-3), 1))*INDIRECT(ADDRESS(ROW()+(0), COLUMN()+(-1), 1))/100, 2)</f>
        <v>1.480000</v>
      </c>
      <c r="K30" s="24"/>
    </row>
    <row r="31" spans="1:11" ht="13.50" thickBot="1" customHeight="1">
      <c r="A31" s="25" t="s">
        <v>76</v>
      </c>
      <c r="B31" s="25"/>
      <c r="C31" s="26"/>
      <c r="D31" s="26"/>
      <c r="E31" s="26"/>
      <c r="F31" s="26"/>
      <c r="G31" s="27"/>
      <c r="H31" s="27"/>
      <c r="I31" s="25" t="s">
        <v>77</v>
      </c>
      <c r="J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75.500000</v>
      </c>
      <c r="K31" s="28"/>
    </row>
    <row r="34" spans="1:11" ht="13.50" thickBot="1" customHeight="1">
      <c r="A34" s="29" t="s">
        <v>78</v>
      </c>
      <c r="B34" s="29"/>
      <c r="C34" s="29"/>
      <c r="D34" s="29"/>
      <c r="E34" s="29"/>
      <c r="F34" s="29" t="s">
        <v>79</v>
      </c>
      <c r="G34" s="29"/>
      <c r="H34" s="29" t="s">
        <v>80</v>
      </c>
      <c r="I34" s="29"/>
      <c r="J34" s="29"/>
      <c r="K34" s="29" t="s">
        <v>81</v>
      </c>
    </row>
    <row r="35" spans="1:11" ht="13.50" thickBot="1" customHeight="1">
      <c r="A35" s="30" t="s">
        <v>82</v>
      </c>
      <c r="B35" s="30"/>
      <c r="C35" s="30"/>
      <c r="D35" s="30"/>
      <c r="E35" s="30"/>
      <c r="F35" s="31">
        <v>1062016.000000</v>
      </c>
      <c r="G35" s="31"/>
      <c r="H35" s="31">
        <v>1062017.000000</v>
      </c>
      <c r="I35" s="31"/>
      <c r="J35" s="31"/>
      <c r="K35" s="31"/>
    </row>
    <row r="36" spans="1:11" ht="24.00" thickBot="1" customHeight="1">
      <c r="A36" s="32" t="s">
        <v>83</v>
      </c>
      <c r="B36" s="32"/>
      <c r="C36" s="32"/>
      <c r="D36" s="32"/>
      <c r="E36" s="32"/>
      <c r="F36" s="33"/>
      <c r="G36" s="33"/>
      <c r="H36" s="33"/>
      <c r="I36" s="33"/>
      <c r="J36" s="33"/>
      <c r="K36" s="33"/>
    </row>
    <row r="37" spans="1:11" ht="13.50" thickBot="1" customHeight="1">
      <c r="A37" s="30" t="s">
        <v>84</v>
      </c>
      <c r="B37" s="30"/>
      <c r="C37" s="30"/>
      <c r="D37" s="30"/>
      <c r="E37" s="30"/>
      <c r="F37" s="31">
        <v>132003.000000</v>
      </c>
      <c r="G37" s="31"/>
      <c r="H37" s="31">
        <v>162004.000000</v>
      </c>
      <c r="I37" s="31"/>
      <c r="J37" s="31"/>
      <c r="K37" s="31"/>
    </row>
    <row r="38" spans="1:11" ht="24.00" thickBot="1" customHeight="1">
      <c r="A38" s="34" t="s">
        <v>85</v>
      </c>
      <c r="B38" s="34"/>
      <c r="C38" s="34"/>
      <c r="D38" s="34"/>
      <c r="E38" s="34"/>
      <c r="F38" s="35"/>
      <c r="G38" s="35"/>
      <c r="H38" s="35"/>
      <c r="I38" s="35"/>
      <c r="J38" s="35"/>
      <c r="K38" s="35"/>
    </row>
    <row r="39" spans="1:11" ht="13.50" thickBot="1" customHeight="1">
      <c r="A39" s="32" t="s">
        <v>86</v>
      </c>
      <c r="B39" s="32"/>
      <c r="C39" s="32"/>
      <c r="D39" s="32"/>
      <c r="E39" s="32"/>
      <c r="F39" s="33">
        <v>112010.000000</v>
      </c>
      <c r="G39" s="33"/>
      <c r="H39" s="33">
        <v>112010.000000</v>
      </c>
      <c r="I39" s="33"/>
      <c r="J39" s="33"/>
      <c r="K39" s="33"/>
    </row>
    <row r="40" spans="1:11" ht="13.50" thickBot="1" customHeight="1">
      <c r="A40" s="30" t="s">
        <v>87</v>
      </c>
      <c r="B40" s="30"/>
      <c r="C40" s="30"/>
      <c r="D40" s="30"/>
      <c r="E40" s="30"/>
      <c r="F40" s="31">
        <v>1072015.000000</v>
      </c>
      <c r="G40" s="31"/>
      <c r="H40" s="31">
        <v>1072016.000000</v>
      </c>
      <c r="I40" s="31"/>
      <c r="J40" s="31"/>
      <c r="K40" s="31"/>
    </row>
    <row r="41" spans="1:11" ht="24.00" thickBot="1" customHeight="1">
      <c r="A41" s="32" t="s">
        <v>88</v>
      </c>
      <c r="B41" s="32"/>
      <c r="C41" s="32"/>
      <c r="D41" s="32"/>
      <c r="E41" s="32"/>
      <c r="F41" s="33"/>
      <c r="G41" s="33"/>
      <c r="H41" s="33"/>
      <c r="I41" s="33"/>
      <c r="J41" s="33"/>
      <c r="K41" s="33"/>
    </row>
    <row r="42" spans="1:11" ht="13.50" thickBot="1" customHeight="1">
      <c r="A42" s="30" t="s">
        <v>89</v>
      </c>
      <c r="B42" s="30"/>
      <c r="C42" s="30"/>
      <c r="D42" s="30"/>
      <c r="E42" s="30"/>
      <c r="F42" s="31">
        <v>172012.000000</v>
      </c>
      <c r="G42" s="31"/>
      <c r="H42" s="31">
        <v>172013.000000</v>
      </c>
      <c r="I42" s="31"/>
      <c r="J42" s="31"/>
      <c r="K42" s="31" t="s">
        <v>90</v>
      </c>
    </row>
    <row r="43" spans="1:11" ht="24.00" thickBot="1" customHeight="1">
      <c r="A43" s="32" t="s">
        <v>91</v>
      </c>
      <c r="B43" s="32"/>
      <c r="C43" s="32"/>
      <c r="D43" s="32"/>
      <c r="E43" s="32"/>
      <c r="F43" s="33"/>
      <c r="G43" s="33"/>
      <c r="H43" s="33"/>
      <c r="I43" s="33"/>
      <c r="J43" s="33"/>
      <c r="K43" s="33"/>
    </row>
    <row r="44" spans="1:11" ht="13.50" thickBot="1" customHeight="1">
      <c r="A44" s="30" t="s">
        <v>92</v>
      </c>
      <c r="B44" s="30"/>
      <c r="C44" s="30"/>
      <c r="D44" s="30"/>
      <c r="E44" s="30"/>
      <c r="F44" s="31">
        <v>1072015.000000</v>
      </c>
      <c r="G44" s="31"/>
      <c r="H44" s="31">
        <v>1072016.000000</v>
      </c>
      <c r="I44" s="31"/>
      <c r="J44" s="31"/>
      <c r="K44" s="31"/>
    </row>
    <row r="45" spans="1:11" ht="24.00" thickBot="1" customHeight="1">
      <c r="A45" s="32" t="s">
        <v>93</v>
      </c>
      <c r="B45" s="32"/>
      <c r="C45" s="32"/>
      <c r="D45" s="32"/>
      <c r="E45" s="32"/>
      <c r="F45" s="33"/>
      <c r="G45" s="33"/>
      <c r="H45" s="33"/>
      <c r="I45" s="33"/>
      <c r="J45" s="33"/>
      <c r="K45" s="33"/>
    </row>
    <row r="46" spans="1:11" ht="13.50" thickBot="1" customHeight="1">
      <c r="A46" s="30" t="s">
        <v>94</v>
      </c>
      <c r="B46" s="30"/>
      <c r="C46" s="30"/>
      <c r="D46" s="30"/>
      <c r="E46" s="30"/>
      <c r="F46" s="31">
        <v>142013.000000</v>
      </c>
      <c r="G46" s="31"/>
      <c r="H46" s="31">
        <v>172013.000000</v>
      </c>
      <c r="I46" s="31"/>
      <c r="J46" s="31"/>
      <c r="K46" s="31">
        <v>3.000000</v>
      </c>
    </row>
    <row r="47" spans="1:11" ht="24.00" thickBot="1" customHeight="1">
      <c r="A47" s="32" t="s">
        <v>95</v>
      </c>
      <c r="B47" s="32"/>
      <c r="C47" s="32"/>
      <c r="D47" s="32"/>
      <c r="E47" s="32"/>
      <c r="F47" s="33"/>
      <c r="G47" s="33"/>
      <c r="H47" s="33"/>
      <c r="I47" s="33"/>
      <c r="J47" s="33"/>
      <c r="K47" s="33"/>
    </row>
    <row r="48" spans="1:11" ht="13.50" thickBot="1" customHeight="1">
      <c r="A48" s="30" t="s">
        <v>96</v>
      </c>
      <c r="B48" s="30"/>
      <c r="C48" s="30"/>
      <c r="D48" s="30"/>
      <c r="E48" s="30"/>
      <c r="F48" s="31">
        <v>1102013.000000</v>
      </c>
      <c r="G48" s="31"/>
      <c r="H48" s="31">
        <v>1102013.000000</v>
      </c>
      <c r="I48" s="31"/>
      <c r="J48" s="31"/>
      <c r="K48" s="31"/>
    </row>
    <row r="49" spans="1:11" ht="66.00" thickBot="1" customHeight="1">
      <c r="A49" s="32" t="s">
        <v>97</v>
      </c>
      <c r="B49" s="32"/>
      <c r="C49" s="32"/>
      <c r="D49" s="32"/>
      <c r="E49" s="32"/>
      <c r="F49" s="33"/>
      <c r="G49" s="33"/>
      <c r="H49" s="33"/>
      <c r="I49" s="33"/>
      <c r="J49" s="33"/>
      <c r="K49" s="33"/>
    </row>
    <row r="52" spans="1:1" ht="33.75" thickBot="1" customHeight="1">
      <c r="A52" s="1" t="s">
        <v>98</v>
      </c>
      <c r="B52" s="1"/>
      <c r="C52" s="1"/>
      <c r="D52" s="1"/>
      <c r="E52" s="1"/>
      <c r="F52" s="1"/>
      <c r="G52" s="1"/>
      <c r="H52" s="1"/>
      <c r="I52" s="1"/>
      <c r="J52" s="1"/>
      <c r="K52" s="1"/>
    </row>
    <row r="53" spans="1:1" ht="33.75" thickBot="1" customHeight="1">
      <c r="A53" s="1" t="s">
        <v>99</v>
      </c>
      <c r="B53" s="1"/>
      <c r="C53" s="1"/>
      <c r="D53" s="1"/>
      <c r="E53" s="1"/>
      <c r="F53" s="1"/>
      <c r="G53" s="1"/>
      <c r="H53" s="1"/>
      <c r="I53" s="1"/>
      <c r="J53" s="1"/>
      <c r="K53" s="1"/>
    </row>
    <row r="54" spans="1:1" ht="33.75" thickBot="1" customHeight="1">
      <c r="A54" s="1" t="s">
        <v>100</v>
      </c>
      <c r="B54" s="1"/>
      <c r="C54" s="1"/>
      <c r="D54" s="1"/>
      <c r="E54" s="1"/>
      <c r="F54" s="1"/>
      <c r="G54" s="1"/>
      <c r="H54" s="1"/>
      <c r="I54" s="1"/>
      <c r="J54" s="1"/>
      <c r="K54" s="1"/>
    </row>
  </sheetData>
  <mergeCells count="1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4:B24"/>
    <mergeCell ref="C24:D24"/>
    <mergeCell ref="E24:F24"/>
    <mergeCell ref="G24:H24"/>
    <mergeCell ref="J24:K24"/>
    <mergeCell ref="A25:B25"/>
    <mergeCell ref="C25:D25"/>
    <mergeCell ref="E25:F25"/>
    <mergeCell ref="G25:H25"/>
    <mergeCell ref="J25:K25"/>
    <mergeCell ref="A26:B26"/>
    <mergeCell ref="C26:D26"/>
    <mergeCell ref="E26:F26"/>
    <mergeCell ref="G26:H26"/>
    <mergeCell ref="J26:K26"/>
    <mergeCell ref="A27:B27"/>
    <mergeCell ref="C27:D27"/>
    <mergeCell ref="E27:F27"/>
    <mergeCell ref="G27:H27"/>
    <mergeCell ref="J27:K27"/>
    <mergeCell ref="A28:B28"/>
    <mergeCell ref="C28:D28"/>
    <mergeCell ref="E28:F28"/>
    <mergeCell ref="G28:H28"/>
    <mergeCell ref="J28:K28"/>
    <mergeCell ref="A29:B29"/>
    <mergeCell ref="C29:D29"/>
    <mergeCell ref="E29:F29"/>
    <mergeCell ref="G29:H29"/>
    <mergeCell ref="J29:K29"/>
    <mergeCell ref="A30:B30"/>
    <mergeCell ref="C30:D30"/>
    <mergeCell ref="E30:F30"/>
    <mergeCell ref="G30:H30"/>
    <mergeCell ref="J30:K30"/>
    <mergeCell ref="A31:F31"/>
    <mergeCell ref="G31:H31"/>
    <mergeCell ref="J31:K31"/>
    <mergeCell ref="A34:E34"/>
    <mergeCell ref="F34:G34"/>
    <mergeCell ref="H34:J34"/>
    <mergeCell ref="A35:E35"/>
    <mergeCell ref="F35:G36"/>
    <mergeCell ref="H35:J36"/>
    <mergeCell ref="K35:K36"/>
    <mergeCell ref="A36:E36"/>
    <mergeCell ref="A37:E37"/>
    <mergeCell ref="F37:G37"/>
    <mergeCell ref="H37:J37"/>
    <mergeCell ref="K37:K39"/>
    <mergeCell ref="A38:E38"/>
    <mergeCell ref="F38:G38"/>
    <mergeCell ref="H38:J38"/>
    <mergeCell ref="A39:E39"/>
    <mergeCell ref="F39:G39"/>
    <mergeCell ref="H39:J39"/>
    <mergeCell ref="A40:E40"/>
    <mergeCell ref="F40:G41"/>
    <mergeCell ref="H40:J41"/>
    <mergeCell ref="K40:K41"/>
    <mergeCell ref="A41:E41"/>
    <mergeCell ref="A42:E42"/>
    <mergeCell ref="F42:G43"/>
    <mergeCell ref="H42:J43"/>
    <mergeCell ref="K42:K43"/>
    <mergeCell ref="A43:E43"/>
    <mergeCell ref="A44:E44"/>
    <mergeCell ref="F44:G45"/>
    <mergeCell ref="H44:J45"/>
    <mergeCell ref="K44:K45"/>
    <mergeCell ref="A45:E45"/>
    <mergeCell ref="A46:E46"/>
    <mergeCell ref="F46:G47"/>
    <mergeCell ref="H46:J47"/>
    <mergeCell ref="K46:K47"/>
    <mergeCell ref="A47:E47"/>
    <mergeCell ref="A48:E48"/>
    <mergeCell ref="F48:G49"/>
    <mergeCell ref="H48:J49"/>
    <mergeCell ref="K48:K49"/>
    <mergeCell ref="A49:E49"/>
    <mergeCell ref="A52:K52"/>
    <mergeCell ref="A53:K53"/>
    <mergeCell ref="A54:K54"/>
  </mergeCells>
  <pageMargins left="0.620079" right="0.472441" top="0.472441" bottom="0.472441" header="0.0" footer="0.0"/>
  <pageSetup paperSize="9" orientation="portrait"/>
  <rowBreaks count="0" manualBreakCount="0">
    </rowBreaks>
</worksheet>
</file>