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<sst xmlns="http://schemas.openxmlformats.org/spreadsheetml/2006/main" count="102" uniqueCount="102">
  <si>
    <t xml:space="preserve"/>
  </si>
  <si>
    <t xml:space="preserve">QAB022</t>
  </si>
  <si>
    <t xml:space="preserve">m²</t>
  </si>
  <si>
    <t xml:space="preserve">Cobertura plana acessível, não ventilada, com pavimento flutuante, impermeabilização através de lâminas de PVC.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</si>
  <si>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invertida, pendente de 1% a 5%, para tráfego pedonal privado, composta de: formação de pendentes: argila expandida, descarregada a seco e consolidada na superfície com leitada de cimento, com espessura média de 10 cm, acabamento com camada de regularização de argamassa de cimento, confeccionada em obra, dosificação 1:6 de 4 cm de espessura; camada separadora sob impermeabilização: geotêxtil não tecido composto por fibras de poliéster entrelaçadas, (300 g/m²); impermeabilização monocamada não colada: lâmina impermeabilizante flexível de PVC-P, (fv), de 1,2 mm de espessura, com armadura de véu de fibra de vidro, e com resistência à intempérie, fixada em sobreposição e bordos através de soldadura termoplástica; camada separadora sob isolamento: geotêxtil não tecido composto por fibras de poliéster entrelaçadas, (300 g/m²); isolamento térmico: painel rígido de poliestireno extrudido, de superfície lisa e bordo lateral a meia madeira, de 40 mm de espessura, resistência à compressão &gt;= 300 kPa; camada separadora sob protecção: geotêxtil não tecido composto por fibras de poliéster entrelaçadas, (200 g/m²); camada de protecção: ladrilhos de cimento de 40x40 cm apoiados sobre suportes.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</si>
  <si>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</si>
  <si>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</si>
  <si>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</si>
  <si>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</si>
  <si>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</si>
  <si>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</si>
  <si>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</si>
  <si>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</si>
  <si>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</si>
  <si>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mt01arl030aa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</si>
  <si>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</si>
  <si>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</si>
  <si>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</si>
  <si>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</si>
  <si>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1/3 CEM II/B-L 32,5 N.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</si>
  <si>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</si>
  <si>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</si>
  <si>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</si>
  <si>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</si>
  <si>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</si>
  <si>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</si>
  <si>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</si>
  <si>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</si>
  <si>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</si>
  <si>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</si>
  <si>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</si>
  <si>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</si>
  <si>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</si>
  <si>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</si>
  <si>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</si>
  <si>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</si>
  <si>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</si>
  <si>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</si>
  <si>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mt15dan020b</t>
  </si>
  <si>
    <t xml:space="preserve">m</t>
  </si>
  <si>
    <t xml:space="preserve">Perfil colaminado de chapa de aço e PVC-P, plano, para remate de impermeabilização nos extremos das lâminas de PVC-P e nos encontros com elementos verticais.</t>
  </si>
  <si>
    <t xml:space="preserve">mt16pxa010ab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</si>
  <si>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</si>
  <si>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0,034 W/(m°C), Euroclasse E de reacção ao fogo, com código de designação XPS-EN 13164-T1-CS(10/Y)300-DLT(2)5-DS(TH)-WL(T)0,7--FT2.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</si>
  <si>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</si>
  <si>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</si>
  <si>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</si>
  <si>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</si>
  <si>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</si>
  <si>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</si>
  <si>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</si>
  <si>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</si>
  <si>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</si>
  <si>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</si>
  <si>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</si>
  <si>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</si>
  <si>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</si>
  <si>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</si>
  <si>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</si>
  <si>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</si>
  <si>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</si>
  <si>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</si>
  <si>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</si>
  <si>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</si>
  <si>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</si>
  <si>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</si>
  <si>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</si>
  <si>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</si>
  <si>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</si>
  <si>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</si>
  <si>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</si>
  <si>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</si>
  <si>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</si>
  <si>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</si>
  <si>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</si>
  <si>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</si>
  <si>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29,30€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</si>
  <si>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</si>
  <si>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</si>
  <si>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</si>
  <si>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</si>
  <si>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</si>
  <si>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</si>
  <si>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</si>
  <si>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13055-1:2002</t>
  </si>
  <si>
    <t xml:space="preserve">Agregados leves — Parte 1: Agregados leves para betão, argamassas e caldas de injeção</t>
  </si>
  <si>
    <t xml:space="preserve">EN 13055-1:2002/A C:2004</t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</si>
  <si>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</si>
  <si>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</si>
  <si>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</si>
  <si>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</si>
  <si>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</si>
  <si>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</si>
  <si>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</si>
  <si>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</si>
  <si>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</si>
  <si>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</si>
  <si>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t xml:space="preserve">EN 13164:2012+A1:2015</t>
  </si>
  <si>
    <t xml:space="preserve">Produtos de isolamento  térmico para aplicação em edifícios — Produtos manufaturados de espuma de poliestireno  extr udido (XPS)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</si>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</sst>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55.5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3.000000</v>
      </c>
      <c r="H9" s="11"/>
      <c r="I9" s="13">
        <v>0.110000</v>
      </c>
      <c r="J9" s="13">
        <f ca="1">ROUND(INDIRECT(ADDRESS(ROW()+(0), COLUMN()+(-3), 1))*INDIRECT(ADDRESS(ROW()+(0), COLUMN()+(-1), 1)), 2)</f>
        <v>0.330000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0.100000</v>
      </c>
      <c r="H10" s="16"/>
      <c r="I10" s="17">
        <v>135.870000</v>
      </c>
      <c r="J10" s="17">
        <f ca="1">ROUND(INDIRECT(ADDRESS(ROW()+(0), COLUMN()+(-3), 1))*INDIRECT(ADDRESS(ROW()+(0), COLUMN()+(-1), 1)), 2)</f>
        <v>13.590000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0.010000</v>
      </c>
      <c r="H11" s="16"/>
      <c r="I11" s="17">
        <v>105.100000</v>
      </c>
      <c r="J11" s="17">
        <f ca="1">ROUND(INDIRECT(ADDRESS(ROW()+(0), COLUMN()+(-3), 1))*INDIRECT(ADDRESS(ROW()+(0), COLUMN()+(-1), 1)), 2)</f>
        <v>1.050000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0.010000</v>
      </c>
      <c r="H12" s="16"/>
      <c r="I12" s="17">
        <v>1.340000</v>
      </c>
      <c r="J12" s="17">
        <f ca="1">ROUND(INDIRECT(ADDRESS(ROW()+(0), COLUMN()+(-3), 1))*INDIRECT(ADDRESS(ROW()+(0), COLUMN()+(-1), 1)), 2)</f>
        <v>0.010000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0.008000</v>
      </c>
      <c r="H13" s="16"/>
      <c r="I13" s="17">
        <v>1.500000</v>
      </c>
      <c r="J13" s="17">
        <f ca="1">ROUND(INDIRECT(ADDRESS(ROW()+(0), COLUMN()+(-3), 1))*INDIRECT(ADDRESS(ROW()+(0), COLUMN()+(-1), 1)), 2)</f>
        <v>0.010000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0.065000</v>
      </c>
      <c r="H14" s="16"/>
      <c r="I14" s="17">
        <v>18.000000</v>
      </c>
      <c r="J14" s="17">
        <f ca="1">ROUND(INDIRECT(ADDRESS(ROW()+(0), COLUMN()+(-3), 1))*INDIRECT(ADDRESS(ROW()+(0), COLUMN()+(-1), 1)), 2)</f>
        <v>1.170000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10.000000</v>
      </c>
      <c r="H15" s="16"/>
      <c r="I15" s="17">
        <v>0.100000</v>
      </c>
      <c r="J15" s="17">
        <f ca="1">ROUND(INDIRECT(ADDRESS(ROW()+(0), COLUMN()+(-3), 1))*INDIRECT(ADDRESS(ROW()+(0), COLUMN()+(-1), 1)), 2)</f>
        <v>1.000000</v>
      </c>
      <c r="K15" s="17"/>
    </row>
    <row r="16" spans="1:11" ht="66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2.100000</v>
      </c>
      <c r="H16" s="16"/>
      <c r="I16" s="17">
        <v>0.980000</v>
      </c>
      <c r="J16" s="17">
        <f ca="1">ROUND(INDIRECT(ADDRESS(ROW()+(0), COLUMN()+(-3), 1))*INDIRECT(ADDRESS(ROW()+(0), COLUMN()+(-1), 1)), 2)</f>
        <v>2.060000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1.050000</v>
      </c>
      <c r="H17" s="16"/>
      <c r="I17" s="17">
        <v>7.300000</v>
      </c>
      <c r="J17" s="17">
        <f ca="1">ROUND(INDIRECT(ADDRESS(ROW()+(0), COLUMN()+(-3), 1))*INDIRECT(ADDRESS(ROW()+(0), COLUMN()+(-1), 1)), 2)</f>
        <v>7.670000</v>
      </c>
      <c r="K17" s="17"/>
    </row>
    <row r="18" spans="1:11" ht="34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0.400000</v>
      </c>
      <c r="H18" s="16"/>
      <c r="I18" s="17">
        <v>2.800000</v>
      </c>
      <c r="J18" s="17">
        <f ca="1">ROUND(INDIRECT(ADDRESS(ROW()+(0), COLUMN()+(-3), 1))*INDIRECT(ADDRESS(ROW()+(0), COLUMN()+(-1), 1)), 2)</f>
        <v>1.120000</v>
      </c>
      <c r="K18" s="17"/>
    </row>
    <row r="19" spans="1:11" ht="66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1.050000</v>
      </c>
      <c r="H19" s="16"/>
      <c r="I19" s="17">
        <v>2.360000</v>
      </c>
      <c r="J19" s="17">
        <f ca="1">ROUND(INDIRECT(ADDRESS(ROW()+(0), COLUMN()+(-3), 1))*INDIRECT(ADDRESS(ROW()+(0), COLUMN()+(-1), 1)), 2)</f>
        <v>2.480000</v>
      </c>
      <c r="K19" s="17"/>
    </row>
    <row r="20" spans="1:11" ht="66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1.050000</v>
      </c>
      <c r="H20" s="16"/>
      <c r="I20" s="17">
        <v>0.570000</v>
      </c>
      <c r="J20" s="17">
        <f ca="1">ROUND(INDIRECT(ADDRESS(ROW()+(0), COLUMN()+(-3), 1))*INDIRECT(ADDRESS(ROW()+(0), COLUMN()+(-1), 1)), 2)</f>
        <v>0.600000</v>
      </c>
      <c r="K20" s="17"/>
    </row>
    <row r="21" spans="1:11" ht="45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7.500000</v>
      </c>
      <c r="H21" s="16"/>
      <c r="I21" s="17">
        <v>1.060000</v>
      </c>
      <c r="J21" s="17">
        <f ca="1">ROUND(INDIRECT(ADDRESS(ROW()+(0), COLUMN()+(-3), 1))*INDIRECT(ADDRESS(ROW()+(0), COLUMN()+(-1), 1)), 2)</f>
        <v>7.950000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1.050000</v>
      </c>
      <c r="H22" s="16"/>
      <c r="I22" s="17">
        <v>8.130000</v>
      </c>
      <c r="J22" s="17">
        <f ca="1">ROUND(INDIRECT(ADDRESS(ROW()+(0), COLUMN()+(-3), 1))*INDIRECT(ADDRESS(ROW()+(0), COLUMN()+(-1), 1)), 2)</f>
        <v>8.540000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0.028000</v>
      </c>
      <c r="H23" s="16"/>
      <c r="I23" s="17">
        <v>1.680000</v>
      </c>
      <c r="J23" s="17">
        <f ca="1">ROUND(INDIRECT(ADDRESS(ROW()+(0), COLUMN()+(-3), 1))*INDIRECT(ADDRESS(ROW()+(0), COLUMN()+(-1), 1)), 2)</f>
        <v>0.050000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0.273000</v>
      </c>
      <c r="H24" s="16"/>
      <c r="I24" s="17">
        <v>17.190000</v>
      </c>
      <c r="J24" s="17">
        <f ca="1">ROUND(INDIRECT(ADDRESS(ROW()+(0), COLUMN()+(-3), 1))*INDIRECT(ADDRESS(ROW()+(0), COLUMN()+(-1), 1)), 2)</f>
        <v>4.690000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0.505000</v>
      </c>
      <c r="H25" s="16"/>
      <c r="I25" s="17">
        <v>16.120000</v>
      </c>
      <c r="J25" s="17">
        <f ca="1">ROUND(INDIRECT(ADDRESS(ROW()+(0), COLUMN()+(-3), 1))*INDIRECT(ADDRESS(ROW()+(0), COLUMN()+(-1), 1)), 2)</f>
        <v>8.140000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0.182000</v>
      </c>
      <c r="H26" s="16"/>
      <c r="I26" s="17">
        <v>17.190000</v>
      </c>
      <c r="J26" s="17">
        <f ca="1">ROUND(INDIRECT(ADDRESS(ROW()+(0), COLUMN()+(-3), 1))*INDIRECT(ADDRESS(ROW()+(0), COLUMN()+(-1), 1)), 2)</f>
        <v>3.130000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0.182000</v>
      </c>
      <c r="H27" s="16"/>
      <c r="I27" s="17">
        <v>16.810000</v>
      </c>
      <c r="J27" s="17">
        <f ca="1">ROUND(INDIRECT(ADDRESS(ROW()+(0), COLUMN()+(-3), 1))*INDIRECT(ADDRESS(ROW()+(0), COLUMN()+(-1), 1)), 2)</f>
        <v>3.060000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0.050000</v>
      </c>
      <c r="H28" s="16"/>
      <c r="I28" s="17">
        <v>17.770000</v>
      </c>
      <c r="J28" s="17">
        <f ca="1">ROUND(INDIRECT(ADDRESS(ROW()+(0), COLUMN()+(-3), 1))*INDIRECT(ADDRESS(ROW()+(0), COLUMN()+(-1), 1)), 2)</f>
        <v>0.890000</v>
      </c>
      <c r="K28" s="17"/>
    </row>
    <row r="29" spans="1:11" ht="13.50" thickBot="1" customHeight="1">
      <c r="A29" s="14" t="s">
        <v>71</v>
      </c>
      <c r="B29" s="14"/>
      <c r="C29" s="18" t="s">
        <v>72</v>
      </c>
      <c r="D29" s="18"/>
      <c r="E29" s="19" t="s">
        <v>73</v>
      </c>
      <c r="F29" s="19"/>
      <c r="G29" s="20">
        <v>0.050000</v>
      </c>
      <c r="H29" s="20"/>
      <c r="I29" s="21">
        <v>16.810000</v>
      </c>
      <c r="J29" s="21">
        <f ca="1">ROUND(INDIRECT(ADDRESS(ROW()+(0), COLUMN()+(-3), 1))*INDIRECT(ADDRESS(ROW()+(0), COLUMN()+(-1), 1)), 2)</f>
        <v>0.840000</v>
      </c>
      <c r="K29" s="21"/>
    </row>
    <row r="30" spans="1:11" ht="13.50" thickBot="1" customHeight="1">
      <c r="A30" s="19"/>
      <c r="B30" s="19"/>
      <c r="C30" s="22" t="s">
        <v>74</v>
      </c>
      <c r="D30" s="22"/>
      <c r="E30" s="5" t="s">
        <v>75</v>
      </c>
      <c r="F30" s="5"/>
      <c r="G30" s="23">
        <v>2.000000</v>
      </c>
      <c r="H30" s="23"/>
      <c r="I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68.380000</v>
      </c>
      <c r="J30" s="24">
        <f ca="1">ROUND(INDIRECT(ADDRESS(ROW()+(0), COLUMN()+(-3), 1))*INDIRECT(ADDRESS(ROW()+(0), COLUMN()+(-1), 1))/100, 2)</f>
        <v>1.370000</v>
      </c>
      <c r="K30" s="24"/>
    </row>
    <row r="31" spans="1:11" ht="13.50" thickBot="1" customHeight="1">
      <c r="A31" s="25" t="s">
        <v>76</v>
      </c>
      <c r="B31" s="25"/>
      <c r="C31" s="26"/>
      <c r="D31" s="26"/>
      <c r="E31" s="26"/>
      <c r="F31" s="26"/>
      <c r="G31" s="27"/>
      <c r="H31" s="27"/>
      <c r="I31" s="25" t="s">
        <v>77</v>
      </c>
      <c r="J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69.750000</v>
      </c>
      <c r="K31" s="28"/>
    </row>
    <row r="34" spans="1:11" ht="13.50" thickBot="1" customHeight="1">
      <c r="A34" s="29" t="s">
        <v>78</v>
      </c>
      <c r="B34" s="29"/>
      <c r="C34" s="29"/>
      <c r="D34" s="29"/>
      <c r="E34" s="29"/>
      <c r="F34" s="29" t="s">
        <v>79</v>
      </c>
      <c r="G34" s="29"/>
      <c r="H34" s="29" t="s">
        <v>80</v>
      </c>
      <c r="I34" s="29"/>
      <c r="J34" s="29"/>
      <c r="K34" s="29" t="s">
        <v>81</v>
      </c>
    </row>
    <row r="35" spans="1:11" ht="13.50" thickBot="1" customHeight="1">
      <c r="A35" s="30" t="s">
        <v>82</v>
      </c>
      <c r="B35" s="30"/>
      <c r="C35" s="30"/>
      <c r="D35" s="30"/>
      <c r="E35" s="30"/>
      <c r="F35" s="31">
        <v>1062016.000000</v>
      </c>
      <c r="G35" s="31"/>
      <c r="H35" s="31">
        <v>1062017.000000</v>
      </c>
      <c r="I35" s="31"/>
      <c r="J35" s="31"/>
      <c r="K35" s="31"/>
    </row>
    <row r="36" spans="1:11" ht="24.00" thickBot="1" customHeight="1">
      <c r="A36" s="32" t="s">
        <v>83</v>
      </c>
      <c r="B36" s="32"/>
      <c r="C36" s="32"/>
      <c r="D36" s="32"/>
      <c r="E36" s="32"/>
      <c r="F36" s="33"/>
      <c r="G36" s="33"/>
      <c r="H36" s="33"/>
      <c r="I36" s="33"/>
      <c r="J36" s="33"/>
      <c r="K36" s="33"/>
    </row>
    <row r="37" spans="1:11" ht="13.50" thickBot="1" customHeight="1">
      <c r="A37" s="30" t="s">
        <v>84</v>
      </c>
      <c r="B37" s="30"/>
      <c r="C37" s="30"/>
      <c r="D37" s="30"/>
      <c r="E37" s="30"/>
      <c r="F37" s="31">
        <v>132003.000000</v>
      </c>
      <c r="G37" s="31"/>
      <c r="H37" s="31">
        <v>162004.000000</v>
      </c>
      <c r="I37" s="31"/>
      <c r="J37" s="31"/>
      <c r="K37" s="31"/>
    </row>
    <row r="38" spans="1:11" ht="24.00" thickBot="1" customHeight="1">
      <c r="A38" s="34" t="s">
        <v>85</v>
      </c>
      <c r="B38" s="34"/>
      <c r="C38" s="34"/>
      <c r="D38" s="34"/>
      <c r="E38" s="34"/>
      <c r="F38" s="35"/>
      <c r="G38" s="35"/>
      <c r="H38" s="35"/>
      <c r="I38" s="35"/>
      <c r="J38" s="35"/>
      <c r="K38" s="35"/>
    </row>
    <row r="39" spans="1:11" ht="13.50" thickBot="1" customHeight="1">
      <c r="A39" s="32" t="s">
        <v>86</v>
      </c>
      <c r="B39" s="32"/>
      <c r="C39" s="32"/>
      <c r="D39" s="32"/>
      <c r="E39" s="32"/>
      <c r="F39" s="33">
        <v>112010.000000</v>
      </c>
      <c r="G39" s="33"/>
      <c r="H39" s="33">
        <v>112010.000000</v>
      </c>
      <c r="I39" s="33"/>
      <c r="J39" s="33"/>
      <c r="K39" s="33"/>
    </row>
    <row r="40" spans="1:11" ht="13.50" thickBot="1" customHeight="1">
      <c r="A40" s="30" t="s">
        <v>87</v>
      </c>
      <c r="B40" s="30"/>
      <c r="C40" s="30"/>
      <c r="D40" s="30"/>
      <c r="E40" s="30"/>
      <c r="F40" s="31">
        <v>1072015.000000</v>
      </c>
      <c r="G40" s="31"/>
      <c r="H40" s="31">
        <v>1072016.000000</v>
      </c>
      <c r="I40" s="31"/>
      <c r="J40" s="31"/>
      <c r="K40" s="31"/>
    </row>
    <row r="41" spans="1:11" ht="24.00" thickBot="1" customHeight="1">
      <c r="A41" s="32" t="s">
        <v>88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89</v>
      </c>
      <c r="B42" s="30"/>
      <c r="C42" s="30"/>
      <c r="D42" s="30"/>
      <c r="E42" s="30"/>
      <c r="F42" s="31">
        <v>172012.000000</v>
      </c>
      <c r="G42" s="31"/>
      <c r="H42" s="31">
        <v>172013.000000</v>
      </c>
      <c r="I42" s="31"/>
      <c r="J42" s="31"/>
      <c r="K42" s="31" t="s">
        <v>90</v>
      </c>
    </row>
    <row r="43" spans="1:11" ht="24.00" thickBot="1" customHeight="1">
      <c r="A43" s="32" t="s">
        <v>91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</row>
    <row r="44" spans="1:11" ht="13.50" thickBot="1" customHeight="1">
      <c r="A44" s="30" t="s">
        <v>92</v>
      </c>
      <c r="B44" s="30"/>
      <c r="C44" s="30"/>
      <c r="D44" s="30"/>
      <c r="E44" s="30"/>
      <c r="F44" s="31">
        <v>1102001.000000</v>
      </c>
      <c r="G44" s="31"/>
      <c r="H44" s="31">
        <v>1102002.000000</v>
      </c>
      <c r="I44" s="31"/>
      <c r="J44" s="31"/>
      <c r="K44" s="31"/>
    </row>
    <row r="45" spans="1:11" ht="24.00" thickBot="1" customHeight="1">
      <c r="A45" s="34" t="s">
        <v>93</v>
      </c>
      <c r="B45" s="34"/>
      <c r="C45" s="34"/>
      <c r="D45" s="34"/>
      <c r="E45" s="34"/>
      <c r="F45" s="35"/>
      <c r="G45" s="35"/>
      <c r="H45" s="35"/>
      <c r="I45" s="35"/>
      <c r="J45" s="35"/>
      <c r="K45" s="35"/>
    </row>
    <row r="46" spans="1:11" ht="13.50" thickBot="1" customHeight="1">
      <c r="A46" s="32" t="s">
        <v>94</v>
      </c>
      <c r="B46" s="32"/>
      <c r="C46" s="32"/>
      <c r="D46" s="32"/>
      <c r="E46" s="32"/>
      <c r="F46" s="33">
        <v>162006.000000</v>
      </c>
      <c r="G46" s="33"/>
      <c r="H46" s="33">
        <v>162007.000000</v>
      </c>
      <c r="I46" s="33"/>
      <c r="J46" s="33"/>
      <c r="K46" s="33"/>
    </row>
    <row r="47" spans="1:11" ht="13.50" thickBot="1" customHeight="1">
      <c r="A47" s="30" t="s">
        <v>95</v>
      </c>
      <c r="B47" s="30"/>
      <c r="C47" s="30"/>
      <c r="D47" s="30"/>
      <c r="E47" s="30"/>
      <c r="F47" s="31">
        <v>1102013.000000</v>
      </c>
      <c r="G47" s="31"/>
      <c r="H47" s="31">
        <v>1102013.000000</v>
      </c>
      <c r="I47" s="31"/>
      <c r="J47" s="31"/>
      <c r="K47" s="31"/>
    </row>
    <row r="48" spans="1:11" ht="66.00" thickBot="1" customHeight="1">
      <c r="A48" s="32" t="s">
        <v>96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97</v>
      </c>
      <c r="B49" s="30"/>
      <c r="C49" s="30"/>
      <c r="D49" s="30"/>
      <c r="E49" s="30"/>
      <c r="F49" s="31">
        <v>1072015.000000</v>
      </c>
      <c r="G49" s="31"/>
      <c r="H49" s="31">
        <v>1072016.000000</v>
      </c>
      <c r="I49" s="31"/>
      <c r="J49" s="31"/>
      <c r="K49" s="31"/>
    </row>
    <row r="50" spans="1:11" ht="24.00" thickBot="1" customHeight="1">
      <c r="A50" s="32" t="s">
        <v>98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3" spans="1:1" ht="33.75" thickBot="1" customHeight="1">
      <c r="A53" s="1" t="s">
        <v>99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" ht="33.75" thickBot="1" customHeight="1">
      <c r="A54" s="1" t="s">
        <v>100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101</v>
      </c>
      <c r="B55" s="1"/>
      <c r="C55" s="1"/>
      <c r="D55" s="1"/>
      <c r="E55" s="1"/>
      <c r="F55" s="1"/>
      <c r="G55" s="1"/>
      <c r="H55" s="1"/>
      <c r="I55" s="1"/>
      <c r="J55" s="1"/>
      <c r="K55" s="1"/>
    </row>
  </sheetData>
  <mergeCells count="1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F31"/>
    <mergeCell ref="G31:H31"/>
    <mergeCell ref="J31:K31"/>
    <mergeCell ref="A34:E34"/>
    <mergeCell ref="F34:G34"/>
    <mergeCell ref="H34:J34"/>
    <mergeCell ref="A35:E35"/>
    <mergeCell ref="F35:G36"/>
    <mergeCell ref="H35:J36"/>
    <mergeCell ref="K35:K36"/>
    <mergeCell ref="A36:E36"/>
    <mergeCell ref="A37:E37"/>
    <mergeCell ref="F37:G37"/>
    <mergeCell ref="H37:J37"/>
    <mergeCell ref="K37:K39"/>
    <mergeCell ref="A38:E38"/>
    <mergeCell ref="F38:G38"/>
    <mergeCell ref="H38:J38"/>
    <mergeCell ref="A39:E39"/>
    <mergeCell ref="F39:G39"/>
    <mergeCell ref="H39:J39"/>
    <mergeCell ref="A40:E40"/>
    <mergeCell ref="F40:G41"/>
    <mergeCell ref="H40:J41"/>
    <mergeCell ref="K40:K41"/>
    <mergeCell ref="A41:E41"/>
    <mergeCell ref="A42:E42"/>
    <mergeCell ref="F42:G43"/>
    <mergeCell ref="H42:J43"/>
    <mergeCell ref="K42:K43"/>
    <mergeCell ref="A43:E43"/>
    <mergeCell ref="A44:E44"/>
    <mergeCell ref="F44:G44"/>
    <mergeCell ref="H44:J44"/>
    <mergeCell ref="K44:K46"/>
    <mergeCell ref="A45:E45"/>
    <mergeCell ref="F45:G45"/>
    <mergeCell ref="H45:J45"/>
    <mergeCell ref="A46:E46"/>
    <mergeCell ref="F46:G46"/>
    <mergeCell ref="H46:J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3:K53"/>
    <mergeCell ref="A54:K54"/>
    <mergeCell ref="A55:K55"/>
  </mergeCells>
  <pageMargins left="0.620079" right="0.472441" top="0.472441" bottom="0.472441" header="0.0" footer="0.0"/>
  <pageSetup paperSize="9" orientation="portrait"/>
  <rowBreaks count="0" manualBreakCount="0">
    </rowBreaks>
</worksheet>
</file>